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/>
  <mc:AlternateContent xmlns:mc="http://schemas.openxmlformats.org/markup-compatibility/2006">
    <mc:Choice Requires="x15">
      <x15ac:absPath xmlns:x15ac="http://schemas.microsoft.com/office/spreadsheetml/2010/11/ac" url="C:\Users\klemen.kosic\Desktop\Demand model\Ljubljana\Koncept JPP za Ljubljano\Outputs\"/>
    </mc:Choice>
  </mc:AlternateContent>
  <xr:revisionPtr revIDLastSave="0" documentId="13_ncr:1_{3D44A5F1-0657-4196-B96E-174536AFEAA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kupaj" sheetId="2" r:id="rId1"/>
    <sheet name="Potencial po odsekih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6" i="2" l="1"/>
</calcChain>
</file>

<file path=xl/sharedStrings.xml><?xml version="1.0" encoding="utf-8"?>
<sst xmlns="http://schemas.openxmlformats.org/spreadsheetml/2006/main" count="88" uniqueCount="69">
  <si>
    <t>1 Dolgi most–Črnuče</t>
  </si>
  <si>
    <t>Dolgi most–Vič</t>
  </si>
  <si>
    <t>1.33 km</t>
  </si>
  <si>
    <t>Vič–Križanke</t>
  </si>
  <si>
    <t>1.69 km</t>
  </si>
  <si>
    <t>Križanke–Bavarski dvor</t>
  </si>
  <si>
    <t>Bavarski dvor–Bežigrad</t>
  </si>
  <si>
    <t>1.19 km</t>
  </si>
  <si>
    <t>Bežigrad–Kardeljeva ploščad</t>
  </si>
  <si>
    <t>0.70 km</t>
  </si>
  <si>
    <t>Kardeljeva ploščad–Ruski car</t>
  </si>
  <si>
    <t>1.72 km</t>
  </si>
  <si>
    <t>Ruski car–Brnčičeva</t>
  </si>
  <si>
    <t>4.29 km</t>
  </si>
  <si>
    <t>2 Vižmarje–UKC–Studenec</t>
  </si>
  <si>
    <t>Vižmarje–Trata</t>
  </si>
  <si>
    <t>1.75 km</t>
  </si>
  <si>
    <t>Trata–Spodnja Šiška</t>
  </si>
  <si>
    <t>2.67 km</t>
  </si>
  <si>
    <t>Spodnja Šiška–Bežigrad</t>
  </si>
  <si>
    <t>1.47 km</t>
  </si>
  <si>
    <t>Bežigrad–Bavarski dvor</t>
  </si>
  <si>
    <t>Bavarski dvor–UKC</t>
  </si>
  <si>
    <t>1.73 km</t>
  </si>
  <si>
    <t>UKC–Fužine</t>
  </si>
  <si>
    <t>3.12 km</t>
  </si>
  <si>
    <t>1.46 km</t>
  </si>
  <si>
    <t>3 Dolgi most–Brdo–Žale–Studenec</t>
  </si>
  <si>
    <t>Dolgi most–Brdo</t>
  </si>
  <si>
    <t>1.21 km</t>
  </si>
  <si>
    <t>Brdo–Vič</t>
  </si>
  <si>
    <t>1.71 km</t>
  </si>
  <si>
    <t>Vič–Bavarski dvor</t>
  </si>
  <si>
    <t>3.02 km</t>
  </si>
  <si>
    <t>Bavarski dvor–Plava laguna</t>
  </si>
  <si>
    <t>0.68 km</t>
  </si>
  <si>
    <t>Plava laguna–Žale</t>
  </si>
  <si>
    <t>Žale–Zelena jama</t>
  </si>
  <si>
    <t>0.35 km</t>
  </si>
  <si>
    <t>Zelena jama–Letališka</t>
  </si>
  <si>
    <t>3.19 km</t>
  </si>
  <si>
    <t>4 Barje–Sava</t>
  </si>
  <si>
    <t>Barje–Križanke</t>
  </si>
  <si>
    <t>3.01 km</t>
  </si>
  <si>
    <t>Žale–Jarše/Sava</t>
  </si>
  <si>
    <t>Linija</t>
  </si>
  <si>
    <t>Odsek</t>
  </si>
  <si>
    <t>Modelska razdalja</t>
  </si>
  <si>
    <t>Fužine–Studenec</t>
  </si>
  <si>
    <t>Povprečni potencial (OD potovanj, uteženo z dolžino)</t>
  </si>
  <si>
    <t>Dolžina</t>
  </si>
  <si>
    <t>Prebivalci v 400 m</t>
  </si>
  <si>
    <t>Povprečni potovalni potencial</t>
  </si>
  <si>
    <t>Vozila</t>
  </si>
  <si>
    <t>6 min</t>
  </si>
  <si>
    <t>15 + 2 rezerva</t>
  </si>
  <si>
    <t>20 + 3 rezerva</t>
  </si>
  <si>
    <t>12 min</t>
  </si>
  <si>
    <t>10 + 1 rezerva</t>
  </si>
  <si>
    <t>8 + 1 rezerva</t>
  </si>
  <si>
    <t>Skupaj</t>
  </si>
  <si>
    <t>53 + 7 = 60</t>
  </si>
  <si>
    <t>Max interval (konica)</t>
  </si>
  <si>
    <t>160,000 unikatnih</t>
  </si>
  <si>
    <t>Prevoženi km / delovni dan</t>
  </si>
  <si>
    <t>Prevoženi km / leto</t>
  </si>
  <si>
    <t>Obrat</t>
  </si>
  <si>
    <t>90 min</t>
  </si>
  <si>
    <t>120 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</si>
</sst>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9" formatCode="_(* #,##0_);_(* \(#,##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vertical="center" wrapText="1"/>
    </xf>
    <xf numFmtId="3" fontId="2" fillId="0" borderId="0" xfId="0" applyNumberFormat="1" applyFont="1" applyAlignment="1">
      <alignment horizontal="right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0" xfId="0" applyFont="1" applyAlignment="1">
      <alignment horizontal="right" vertical="center" wrapText="1"/>
    </xf>
    <xf numFmtId="3" fontId="3" fillId="0" borderId="0" xfId="0" applyNumberFormat="1" applyFont="1" applyAlignment="1">
      <alignment horizontal="right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169" fontId="3" fillId="0" borderId="0" xfId="1" applyNumberFormat="1" applyFont="1" applyAlignment="1">
      <alignment horizontal="right" vertical="center" wrapText="1"/>
    </xf>
    <xf numFmtId="169" fontId="0" fillId="0" borderId="0" xfId="1" applyNumberFormat="1" applyFont="1"/>
    <xf numFmtId="0" fontId="3" fillId="0" borderId="1" xfId="0" applyFont="1" applyBorder="1" applyAlignment="1">
      <alignment vertical="center" wrapText="1"/>
    </xf>
    <xf numFmtId="3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169" fontId="3" fillId="0" borderId="1" xfId="1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169" fontId="3" fillId="0" borderId="1" xfId="1" applyNumberFormat="1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787D2-E426-43F2-BD89-DAB55D89CBC3}">
  <dimension ref="A1:I6"/>
  <sheetViews>
    <sheetView tabSelected="1" workbookViewId="0"/>
  </sheetViews>
  <sheetFormatPr defaultRowHeight="14.5" x14ac:dyDescent="0.35"/>
  <cols>
    <col min="1" max="1" width="30.26953125" bestFit="1" customWidth="1"/>
    <col min="2" max="2" width="16.08984375" style="10" bestFit="1" customWidth="1"/>
    <col min="3" max="3" width="27.1796875" style="10" customWidth="1"/>
    <col min="4" max="4" width="7.36328125" style="10" customWidth="1"/>
    <col min="5" max="5" width="8.90625" style="10" customWidth="1"/>
    <col min="6" max="6" width="19.6328125" style="10" customWidth="1"/>
    <col min="7" max="7" width="13.1796875" style="10" customWidth="1"/>
    <col min="8" max="8" width="26.08984375" style="13" customWidth="1"/>
    <col min="9" max="9" width="17.7265625" bestFit="1" customWidth="1"/>
  </cols>
  <sheetData>
    <row r="1" spans="1:9" s="11" customFormat="1" x14ac:dyDescent="0.35">
      <c r="A1" s="18" t="s">
        <v>45</v>
      </c>
      <c r="B1" s="18" t="s">
        <v>51</v>
      </c>
      <c r="C1" s="18" t="s">
        <v>52</v>
      </c>
      <c r="D1" s="18" t="s">
        <v>50</v>
      </c>
      <c r="E1" s="18" t="s">
        <v>66</v>
      </c>
      <c r="F1" s="18" t="s">
        <v>62</v>
      </c>
      <c r="G1" s="18" t="s">
        <v>53</v>
      </c>
      <c r="H1" s="20" t="s">
        <v>64</v>
      </c>
      <c r="I1" s="19" t="s">
        <v>65</v>
      </c>
    </row>
    <row r="2" spans="1:9" x14ac:dyDescent="0.35">
      <c r="A2" s="5" t="s">
        <v>0</v>
      </c>
      <c r="B2" s="9">
        <v>46000</v>
      </c>
      <c r="C2" s="9">
        <v>52400</v>
      </c>
      <c r="D2" s="8">
        <v>11.7</v>
      </c>
      <c r="E2" s="8" t="s">
        <v>67</v>
      </c>
      <c r="F2" s="8" t="s">
        <v>54</v>
      </c>
      <c r="G2" s="8" t="s">
        <v>55</v>
      </c>
      <c r="H2" s="12">
        <v>3400</v>
      </c>
      <c r="I2" s="12">
        <v>1130000</v>
      </c>
    </row>
    <row r="3" spans="1:9" x14ac:dyDescent="0.35">
      <c r="A3" s="5" t="s">
        <v>14</v>
      </c>
      <c r="B3" s="9">
        <v>79000</v>
      </c>
      <c r="C3" s="9">
        <v>60000</v>
      </c>
      <c r="D3" s="8">
        <v>13.1</v>
      </c>
      <c r="E3" s="8" t="s">
        <v>68</v>
      </c>
      <c r="F3" s="8" t="s">
        <v>54</v>
      </c>
      <c r="G3" s="8" t="s">
        <v>56</v>
      </c>
      <c r="H3" s="12">
        <v>3800</v>
      </c>
      <c r="I3" s="12">
        <v>1264000</v>
      </c>
    </row>
    <row r="4" spans="1:9" x14ac:dyDescent="0.35">
      <c r="A4" s="5" t="s">
        <v>27</v>
      </c>
      <c r="B4" s="9">
        <v>45000</v>
      </c>
      <c r="C4" s="9">
        <v>46900</v>
      </c>
      <c r="D4" s="8">
        <v>12.7</v>
      </c>
      <c r="E4" s="8" t="s">
        <v>68</v>
      </c>
      <c r="F4" s="8" t="s">
        <v>57</v>
      </c>
      <c r="G4" s="8" t="s">
        <v>58</v>
      </c>
      <c r="H4" s="12">
        <v>1850</v>
      </c>
      <c r="I4" s="12">
        <v>613000</v>
      </c>
    </row>
    <row r="5" spans="1:9" x14ac:dyDescent="0.35">
      <c r="A5" s="14" t="s">
        <v>41</v>
      </c>
      <c r="B5" s="15">
        <v>43000</v>
      </c>
      <c r="C5" s="15">
        <v>52800</v>
      </c>
      <c r="D5" s="16">
        <v>9.3000000000000007</v>
      </c>
      <c r="E5" s="16" t="s">
        <v>67</v>
      </c>
      <c r="F5" s="16" t="s">
        <v>57</v>
      </c>
      <c r="G5" s="16" t="s">
        <v>59</v>
      </c>
      <c r="H5" s="17">
        <v>1350</v>
      </c>
      <c r="I5" s="17">
        <v>449000</v>
      </c>
    </row>
    <row r="6" spans="1:9" x14ac:dyDescent="0.35">
      <c r="A6" s="5" t="s">
        <v>60</v>
      </c>
      <c r="B6" s="8" t="s">
        <v>63</v>
      </c>
      <c r="C6" s="8"/>
      <c r="D6" s="8">
        <v>46.8</v>
      </c>
      <c r="E6" s="8"/>
      <c r="F6" s="8"/>
      <c r="G6" s="8" t="s">
        <v>61</v>
      </c>
      <c r="H6" s="12">
        <v>10400</v>
      </c>
      <c r="I6" s="13">
        <f>SUM(I2:I5)</f>
        <v>3456000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7"/>
  <sheetViews>
    <sheetView workbookViewId="0">
      <selection activeCell="F10" sqref="F10"/>
    </sheetView>
  </sheetViews>
  <sheetFormatPr defaultRowHeight="14.5" x14ac:dyDescent="0.35"/>
  <cols>
    <col min="1" max="1" width="31.6328125" customWidth="1"/>
    <col min="2" max="2" width="25.54296875" customWidth="1"/>
    <col min="3" max="3" width="9.26953125" bestFit="1" customWidth="1"/>
    <col min="4" max="4" width="25.453125" bestFit="1" customWidth="1"/>
  </cols>
  <sheetData>
    <row r="1" spans="1:4" s="7" customFormat="1" ht="29" x14ac:dyDescent="0.35">
      <c r="A1" s="1" t="s">
        <v>45</v>
      </c>
      <c r="B1" s="1" t="s">
        <v>46</v>
      </c>
      <c r="C1" s="1" t="s">
        <v>47</v>
      </c>
      <c r="D1" s="1" t="s">
        <v>49</v>
      </c>
    </row>
    <row r="2" spans="1:4" x14ac:dyDescent="0.35">
      <c r="A2" s="6" t="s">
        <v>0</v>
      </c>
      <c r="B2" s="3" t="s">
        <v>1</v>
      </c>
      <c r="C2" s="2" t="s">
        <v>2</v>
      </c>
      <c r="D2" s="4">
        <v>17200</v>
      </c>
    </row>
    <row r="3" spans="1:4" x14ac:dyDescent="0.35">
      <c r="A3" s="6"/>
      <c r="B3" s="3" t="s">
        <v>3</v>
      </c>
      <c r="C3" s="2" t="s">
        <v>4</v>
      </c>
      <c r="D3" s="4">
        <v>57200</v>
      </c>
    </row>
    <row r="4" spans="1:4" x14ac:dyDescent="0.35">
      <c r="A4" s="6"/>
      <c r="B4" s="3" t="s">
        <v>5</v>
      </c>
      <c r="C4" s="2" t="s">
        <v>2</v>
      </c>
      <c r="D4" s="4">
        <v>119200</v>
      </c>
    </row>
    <row r="5" spans="1:4" x14ac:dyDescent="0.35">
      <c r="A5" s="6"/>
      <c r="B5" s="3" t="s">
        <v>6</v>
      </c>
      <c r="C5" s="2" t="s">
        <v>7</v>
      </c>
      <c r="D5" s="4">
        <v>164100</v>
      </c>
    </row>
    <row r="6" spans="1:4" x14ac:dyDescent="0.35">
      <c r="A6" s="6"/>
      <c r="B6" s="3" t="s">
        <v>8</v>
      </c>
      <c r="C6" s="2" t="s">
        <v>9</v>
      </c>
      <c r="D6" s="4">
        <v>72300</v>
      </c>
    </row>
    <row r="7" spans="1:4" x14ac:dyDescent="0.35">
      <c r="A7" s="6"/>
      <c r="B7" s="3" t="s">
        <v>10</v>
      </c>
      <c r="C7" s="2" t="s">
        <v>11</v>
      </c>
      <c r="D7" s="4">
        <v>38100</v>
      </c>
    </row>
    <row r="8" spans="1:4" x14ac:dyDescent="0.35">
      <c r="A8" s="6"/>
      <c r="B8" s="3" t="s">
        <v>12</v>
      </c>
      <c r="C8" s="2" t="s">
        <v>13</v>
      </c>
      <c r="D8" s="4">
        <v>12300</v>
      </c>
    </row>
    <row r="9" spans="1:4" x14ac:dyDescent="0.35">
      <c r="A9" s="6" t="s">
        <v>14</v>
      </c>
      <c r="B9" s="3" t="s">
        <v>15</v>
      </c>
      <c r="C9" s="2" t="s">
        <v>16</v>
      </c>
      <c r="D9" s="4">
        <v>21000</v>
      </c>
    </row>
    <row r="10" spans="1:4" x14ac:dyDescent="0.35">
      <c r="A10" s="6"/>
      <c r="B10" s="3" t="s">
        <v>17</v>
      </c>
      <c r="C10" s="2" t="s">
        <v>18</v>
      </c>
      <c r="D10" s="4">
        <v>55700</v>
      </c>
    </row>
    <row r="11" spans="1:4" x14ac:dyDescent="0.35">
      <c r="A11" s="6"/>
      <c r="B11" s="3" t="s">
        <v>19</v>
      </c>
      <c r="C11" s="2" t="s">
        <v>20</v>
      </c>
      <c r="D11" s="4">
        <v>74900</v>
      </c>
    </row>
    <row r="12" spans="1:4" x14ac:dyDescent="0.35">
      <c r="A12" s="6"/>
      <c r="B12" s="3" t="s">
        <v>21</v>
      </c>
      <c r="C12" s="2" t="s">
        <v>7</v>
      </c>
      <c r="D12" s="4">
        <v>164100</v>
      </c>
    </row>
    <row r="13" spans="1:4" x14ac:dyDescent="0.35">
      <c r="A13" s="6"/>
      <c r="B13" s="3" t="s">
        <v>22</v>
      </c>
      <c r="C13" s="2" t="s">
        <v>23</v>
      </c>
      <c r="D13" s="4">
        <v>61800</v>
      </c>
    </row>
    <row r="14" spans="1:4" x14ac:dyDescent="0.35">
      <c r="A14" s="6"/>
      <c r="B14" s="3" t="s">
        <v>24</v>
      </c>
      <c r="C14" s="2" t="s">
        <v>25</v>
      </c>
      <c r="D14" s="4">
        <v>50200</v>
      </c>
    </row>
    <row r="15" spans="1:4" x14ac:dyDescent="0.35">
      <c r="A15" s="6"/>
      <c r="B15" s="3" t="s">
        <v>48</v>
      </c>
      <c r="C15" s="2" t="s">
        <v>26</v>
      </c>
      <c r="D15" s="4">
        <v>33600</v>
      </c>
    </row>
    <row r="16" spans="1:4" x14ac:dyDescent="0.35">
      <c r="A16" s="6" t="s">
        <v>27</v>
      </c>
      <c r="B16" s="3" t="s">
        <v>28</v>
      </c>
      <c r="C16" s="2" t="s">
        <v>29</v>
      </c>
      <c r="D16" s="4">
        <v>2700</v>
      </c>
    </row>
    <row r="17" spans="1:4" x14ac:dyDescent="0.35">
      <c r="A17" s="6"/>
      <c r="B17" s="3" t="s">
        <v>30</v>
      </c>
      <c r="C17" s="2" t="s">
        <v>31</v>
      </c>
      <c r="D17" s="4">
        <v>14300</v>
      </c>
    </row>
    <row r="18" spans="1:4" x14ac:dyDescent="0.35">
      <c r="A18" s="6"/>
      <c r="B18" s="3" t="s">
        <v>32</v>
      </c>
      <c r="C18" s="2" t="s">
        <v>33</v>
      </c>
      <c r="D18" s="4">
        <v>84500</v>
      </c>
    </row>
    <row r="19" spans="1:4" x14ac:dyDescent="0.35">
      <c r="A19" s="6"/>
      <c r="B19" s="3" t="s">
        <v>34</v>
      </c>
      <c r="C19" s="2" t="s">
        <v>35</v>
      </c>
      <c r="D19" s="4">
        <v>158600</v>
      </c>
    </row>
    <row r="20" spans="1:4" x14ac:dyDescent="0.35">
      <c r="A20" s="6"/>
      <c r="B20" s="3" t="s">
        <v>36</v>
      </c>
      <c r="C20" s="2" t="s">
        <v>20</v>
      </c>
      <c r="D20" s="4">
        <v>44900</v>
      </c>
    </row>
    <row r="21" spans="1:4" x14ac:dyDescent="0.35">
      <c r="A21" s="6"/>
      <c r="B21" s="3" t="s">
        <v>37</v>
      </c>
      <c r="C21" s="2" t="s">
        <v>38</v>
      </c>
      <c r="D21" s="4">
        <v>52900</v>
      </c>
    </row>
    <row r="22" spans="1:4" x14ac:dyDescent="0.35">
      <c r="A22" s="6"/>
      <c r="B22" s="3" t="s">
        <v>39</v>
      </c>
      <c r="C22" s="2" t="s">
        <v>40</v>
      </c>
      <c r="D22" s="4">
        <v>21900</v>
      </c>
    </row>
    <row r="23" spans="1:4" x14ac:dyDescent="0.35">
      <c r="A23" s="6" t="s">
        <v>41</v>
      </c>
      <c r="B23" s="3" t="s">
        <v>42</v>
      </c>
      <c r="C23" s="2" t="s">
        <v>43</v>
      </c>
      <c r="D23" s="4">
        <v>8900</v>
      </c>
    </row>
    <row r="24" spans="1:4" x14ac:dyDescent="0.35">
      <c r="A24" s="6"/>
      <c r="B24" s="3" t="s">
        <v>5</v>
      </c>
      <c r="C24" s="2" t="s">
        <v>2</v>
      </c>
      <c r="D24" s="4">
        <v>119200</v>
      </c>
    </row>
    <row r="25" spans="1:4" x14ac:dyDescent="0.35">
      <c r="A25" s="6"/>
      <c r="B25" s="3" t="s">
        <v>34</v>
      </c>
      <c r="C25" s="2" t="s">
        <v>35</v>
      </c>
      <c r="D25" s="4">
        <v>158600</v>
      </c>
    </row>
    <row r="26" spans="1:4" x14ac:dyDescent="0.35">
      <c r="A26" s="6"/>
      <c r="B26" s="3" t="s">
        <v>36</v>
      </c>
      <c r="C26" s="2" t="s">
        <v>20</v>
      </c>
      <c r="D26" s="4">
        <v>44900</v>
      </c>
    </row>
    <row r="27" spans="1:4" x14ac:dyDescent="0.35">
      <c r="A27" s="6"/>
      <c r="B27" s="3" t="s">
        <v>44</v>
      </c>
      <c r="C27" s="2" t="s">
        <v>2</v>
      </c>
      <c r="D27" s="4">
        <v>39900</v>
      </c>
    </row>
  </sheetData>
  <mergeCells count="4">
    <mergeCell ref="A2:A8"/>
    <mergeCell ref="A9:A15"/>
    <mergeCell ref="A16:A22"/>
    <mergeCell ref="A23:A27"/>
  </mergeCells>
  <conditionalFormatting sqref="D1:D1048576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{B1323768-1834-46D7-8C5C-D44E9FF0851B}</x14:id>
        </ext>
      </extLst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1323768-1834-46D7-8C5C-D44E9FF0851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D1:D1048576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Skupaj</vt:lpstr>
      <vt:lpstr>Potencial po odsekih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Klemen Košič</dc:creator>
  <cp:lastModifiedBy>Klemen Košič</cp:lastModifiedBy>
  <dcterms:created xsi:type="dcterms:W3CDTF">2015-06-05T18:17:20Z</dcterms:created>
  <dcterms:modified xsi:type="dcterms:W3CDTF">2026-10-29T22:59:32Z</dcterms:modified>
</cp:coreProperties>
</file>